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10" windowHeight="11010"/>
  </bookViews>
  <sheets>
    <sheet name="نام بهره برداران گلخانه ای" sheetId="13" r:id="rId1"/>
  </sheets>
  <calcPr calcId="124519"/>
</workbook>
</file>

<file path=xl/calcChain.xml><?xml version="1.0" encoding="utf-8"?>
<calcChain xmlns="http://schemas.openxmlformats.org/spreadsheetml/2006/main">
  <c r="G40" i="13"/>
  <c r="H35"/>
  <c r="G32"/>
  <c r="G30"/>
  <c r="H29"/>
  <c r="H28"/>
  <c r="H21"/>
  <c r="H19"/>
  <c r="H18"/>
</calcChain>
</file>

<file path=xl/sharedStrings.xml><?xml version="1.0" encoding="utf-8"?>
<sst xmlns="http://schemas.openxmlformats.org/spreadsheetml/2006/main" count="232" uniqueCount="82">
  <si>
    <t>میزان تولید</t>
  </si>
  <si>
    <t>ردیف</t>
  </si>
  <si>
    <t xml:space="preserve">فلزی شیشه ای </t>
  </si>
  <si>
    <t xml:space="preserve">خاکی </t>
  </si>
  <si>
    <t>(مترمربع)</t>
  </si>
  <si>
    <t>گاز</t>
  </si>
  <si>
    <t>مایع</t>
  </si>
  <si>
    <t>نام و نام خانوادگی  بهره بردار</t>
  </si>
  <si>
    <t>نام رقم/ارقام کشت شده</t>
  </si>
  <si>
    <t>نام محصول تولیدی</t>
  </si>
  <si>
    <t>سطح گلخانه</t>
  </si>
  <si>
    <t>متوسط عملکرد محصول</t>
  </si>
  <si>
    <t>فلزی پلاستیکی</t>
  </si>
  <si>
    <t xml:space="preserve">چوبی پلاستیکی </t>
  </si>
  <si>
    <t>غیرخاکی (هیدروپونیک)</t>
  </si>
  <si>
    <t xml:space="preserve">*نوع گلخانه </t>
  </si>
  <si>
    <t xml:space="preserve">*نوع سیستم کشت </t>
  </si>
  <si>
    <t xml:space="preserve">*نوع سوخت مصرفی </t>
  </si>
  <si>
    <t>(کیلوگرم در مترمربع)</t>
  </si>
  <si>
    <t>(کیلوگرم)</t>
  </si>
  <si>
    <t>سازمان جهاد کشاورزی استان اصفهان</t>
  </si>
  <si>
    <t>شهرستان:</t>
  </si>
  <si>
    <t>مشخصات بهره برداران محصولات گلخانه ای در سال 1399</t>
  </si>
  <si>
    <t xml:space="preserve">حسین کریمی ( توان امید صفاهان میمه) </t>
  </si>
  <si>
    <t>فلفل دلمه ای رنگی</t>
  </si>
  <si>
    <t>فروین و آرنیکا</t>
  </si>
  <si>
    <t>√</t>
  </si>
  <si>
    <t>محرم زنده دل</t>
  </si>
  <si>
    <t>گوجه فرنگی</t>
  </si>
  <si>
    <t>خیار</t>
  </si>
  <si>
    <t>ناردین</t>
  </si>
  <si>
    <t>رسول محتاج خدا</t>
  </si>
  <si>
    <t>گوهر</t>
  </si>
  <si>
    <t>ازمیر و نیوتن</t>
  </si>
  <si>
    <t>شاهین شهر و میمه</t>
  </si>
  <si>
    <t>سلمان ساعی</t>
  </si>
  <si>
    <t>لرکا</t>
  </si>
  <si>
    <t>علی اصغر یزدی</t>
  </si>
  <si>
    <t>اصلاحی</t>
  </si>
  <si>
    <t>محمدرضا یزدی</t>
  </si>
  <si>
    <t>فلفل دلمه ای سبز</t>
  </si>
  <si>
    <t>محمد میرآبادیان</t>
  </si>
  <si>
    <t>اسپادانا،سما، شهاب، سناتور، واتیکان</t>
  </si>
  <si>
    <t>ریحان</t>
  </si>
  <si>
    <t>افغانی</t>
  </si>
  <si>
    <t>اکبر اسماعیلی</t>
  </si>
  <si>
    <t>بادمجان</t>
  </si>
  <si>
    <t>لانگو</t>
  </si>
  <si>
    <t>جواد فتحی</t>
  </si>
  <si>
    <t>اسپادانا</t>
  </si>
  <si>
    <t>قاسم زارع</t>
  </si>
  <si>
    <t>اسپادانا، شهاب</t>
  </si>
  <si>
    <t>ابراهیم تاجپور</t>
  </si>
  <si>
    <t>انزا</t>
  </si>
  <si>
    <t>محمدرضا خلیلی</t>
  </si>
  <si>
    <t>آلفا</t>
  </si>
  <si>
    <t>عصمت حلاج</t>
  </si>
  <si>
    <t>رکسون</t>
  </si>
  <si>
    <t>عبدالله ماندگاری</t>
  </si>
  <si>
    <t>محمد مجتبائی</t>
  </si>
  <si>
    <t>توتل</t>
  </si>
  <si>
    <t>عبدالحمید زارعان- رحمت الله کمالی</t>
  </si>
  <si>
    <t>انزا، لوموس</t>
  </si>
  <si>
    <t>منصور تقیان</t>
  </si>
  <si>
    <t>حمیدرضا یزدی</t>
  </si>
  <si>
    <t>اسدالله بیدرام</t>
  </si>
  <si>
    <t>آلوئه ورا</t>
  </si>
  <si>
    <t>باربارادیس میلر</t>
  </si>
  <si>
    <t>محسن شاه رجبیان</t>
  </si>
  <si>
    <t>حسین شاهنظری</t>
  </si>
  <si>
    <t>دافنیس</t>
  </si>
  <si>
    <t>ناصر عارف</t>
  </si>
  <si>
    <t>شهاب</t>
  </si>
  <si>
    <t>احمد هادیان</t>
  </si>
  <si>
    <t>کاهو فرانسوی</t>
  </si>
  <si>
    <t>حسنعلی عنایت</t>
  </si>
  <si>
    <t>اسپلدانا</t>
  </si>
  <si>
    <t>گل و نشا</t>
  </si>
  <si>
    <t>انواع گل گلدانی و نشا سبزی و صیفی</t>
  </si>
  <si>
    <t>محمد علی مسیبی</t>
  </si>
  <si>
    <t>فلفل</t>
  </si>
  <si>
    <r>
      <rPr>
        <b/>
        <sz val="12"/>
        <color theme="1"/>
        <rFont val="Arial"/>
        <family val="2"/>
        <charset val="178"/>
        <scheme val="minor"/>
      </rPr>
      <t>* توجه :</t>
    </r>
    <r>
      <rPr>
        <sz val="12"/>
        <color theme="1"/>
        <rFont val="Arial"/>
        <family val="2"/>
        <charset val="178"/>
        <scheme val="minor"/>
      </rPr>
      <t xml:space="preserve">  از </t>
    </r>
    <r>
      <rPr>
        <sz val="12"/>
        <color theme="1"/>
        <rFont val="B Titr"/>
        <charset val="178"/>
      </rPr>
      <t xml:space="preserve"> </t>
    </r>
    <r>
      <rPr>
        <sz val="12"/>
        <color theme="1"/>
        <rFont val="Arial"/>
        <family val="2"/>
        <charset val="178"/>
        <scheme val="minor"/>
      </rPr>
      <t xml:space="preserve">ستون </t>
    </r>
    <r>
      <rPr>
        <b/>
        <sz val="12"/>
        <color theme="1"/>
        <rFont val="B Titr"/>
        <charset val="178"/>
      </rPr>
      <t xml:space="preserve"> </t>
    </r>
    <r>
      <rPr>
        <b/>
        <u/>
        <sz val="12"/>
        <color theme="1"/>
        <rFont val="B Titr"/>
        <charset val="178"/>
      </rPr>
      <t>نوع گلخانه</t>
    </r>
    <r>
      <rPr>
        <b/>
        <sz val="12"/>
        <color theme="1"/>
        <rFont val="B Titr"/>
        <charset val="178"/>
      </rPr>
      <t xml:space="preserve"> </t>
    </r>
    <r>
      <rPr>
        <sz val="12"/>
        <color theme="1"/>
        <rFont val="Arial"/>
        <family val="2"/>
        <charset val="178"/>
        <scheme val="minor"/>
      </rPr>
      <t xml:space="preserve"> تا </t>
    </r>
    <r>
      <rPr>
        <b/>
        <sz val="12"/>
        <color theme="1"/>
        <rFont val="B Titr"/>
        <charset val="178"/>
      </rPr>
      <t xml:space="preserve"> </t>
    </r>
    <r>
      <rPr>
        <b/>
        <u/>
        <sz val="12"/>
        <color theme="1"/>
        <rFont val="B Titr"/>
        <charset val="178"/>
      </rPr>
      <t>نوع سوخت مصرفی</t>
    </r>
    <r>
      <rPr>
        <sz val="12"/>
        <color theme="1"/>
        <rFont val="Arial"/>
        <family val="2"/>
        <charset val="178"/>
        <scheme val="minor"/>
      </rPr>
      <t xml:space="preserve"> فقط علامت √ گذاشته شود.</t>
    </r>
  </si>
</sst>
</file>

<file path=xl/styles.xml><?xml version="1.0" encoding="utf-8"?>
<styleSheet xmlns="http://schemas.openxmlformats.org/spreadsheetml/2006/main">
  <fonts count="14">
    <font>
      <sz val="11"/>
      <color theme="1"/>
      <name val="Arial"/>
      <family val="2"/>
      <charset val="178"/>
      <scheme val="minor"/>
    </font>
    <font>
      <sz val="11"/>
      <color theme="1"/>
      <name val="B Mitra"/>
      <charset val="178"/>
    </font>
    <font>
      <sz val="12"/>
      <color theme="1"/>
      <name val="B Mitra"/>
      <charset val="178"/>
    </font>
    <font>
      <b/>
      <sz val="13"/>
      <color theme="1"/>
      <name val="B Mitra"/>
      <charset val="178"/>
    </font>
    <font>
      <b/>
      <sz val="12"/>
      <color theme="1"/>
      <name val="B Titr"/>
      <charset val="178"/>
    </font>
    <font>
      <b/>
      <u/>
      <sz val="12"/>
      <color theme="1"/>
      <name val="B Titr"/>
      <charset val="178"/>
    </font>
    <font>
      <sz val="9"/>
      <color theme="1"/>
      <name val="Arial"/>
      <family val="2"/>
      <charset val="178"/>
      <scheme val="minor"/>
    </font>
    <font>
      <b/>
      <sz val="8"/>
      <color rgb="FFC00000"/>
      <name val="B Titr"/>
      <charset val="178"/>
    </font>
    <font>
      <sz val="8"/>
      <color rgb="FFC00000"/>
      <name val="B Titr"/>
      <charset val="178"/>
    </font>
    <font>
      <sz val="12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b/>
      <sz val="12"/>
      <color theme="1"/>
      <name val="Arial"/>
      <family val="2"/>
      <charset val="178"/>
      <scheme val="minor"/>
    </font>
    <font>
      <sz val="12"/>
      <color theme="1"/>
      <name val="B Titr"/>
      <charset val="178"/>
    </font>
    <font>
      <b/>
      <sz val="12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3" fillId="2" borderId="0" xfId="0" applyFont="1" applyFill="1" applyAlignment="1">
      <alignment horizontal="center" vertical="center" readingOrder="2"/>
    </xf>
    <xf numFmtId="0" fontId="0" fillId="2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 readingOrder="2"/>
    </xf>
    <xf numFmtId="0" fontId="0" fillId="3" borderId="7" xfId="0" applyFill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readingOrder="2"/>
    </xf>
    <xf numFmtId="0" fontId="7" fillId="0" borderId="9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0" fontId="8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0" borderId="16" xfId="0" applyFont="1" applyBorder="1" applyAlignment="1">
      <alignment horizontal="center" vertical="center" readingOrder="2"/>
    </xf>
    <xf numFmtId="0" fontId="10" fillId="0" borderId="4" xfId="0" applyFont="1" applyBorder="1" applyAlignment="1">
      <alignment horizontal="center" vertical="center" readingOrder="2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readingOrder="2"/>
    </xf>
    <xf numFmtId="0" fontId="10" fillId="0" borderId="19" xfId="0" applyFont="1" applyBorder="1" applyAlignment="1">
      <alignment horizontal="center" vertical="center" readingOrder="2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readingOrder="2"/>
    </xf>
    <xf numFmtId="0" fontId="10" fillId="0" borderId="5" xfId="0" applyFont="1" applyBorder="1" applyAlignment="1">
      <alignment horizontal="center" vertical="center" readingOrder="2"/>
    </xf>
    <xf numFmtId="0" fontId="10" fillId="0" borderId="20" xfId="0" applyFont="1" applyBorder="1" applyAlignment="1">
      <alignment horizontal="center" vertical="center" readingOrder="2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readingOrder="2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readingOrder="2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readingOrder="2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readingOrder="2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 readingOrder="2"/>
    </xf>
    <xf numFmtId="0" fontId="10" fillId="0" borderId="30" xfId="0" applyFont="1" applyBorder="1" applyAlignment="1">
      <alignment horizontal="center" vertical="center" readingOrder="2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readingOrder="2"/>
    </xf>
    <xf numFmtId="0" fontId="10" fillId="0" borderId="31" xfId="0" applyFont="1" applyBorder="1" applyAlignment="1">
      <alignment horizontal="center" vertical="center" readingOrder="2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readingOrder="2"/>
    </xf>
    <xf numFmtId="0" fontId="13" fillId="0" borderId="3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5"/>
  <sheetViews>
    <sheetView showGridLines="0" rightToLeft="1" tabSelected="1" topLeftCell="A7" workbookViewId="0">
      <selection activeCell="H47" sqref="H47"/>
    </sheetView>
  </sheetViews>
  <sheetFormatPr defaultColWidth="9.125" defaultRowHeight="14.25"/>
  <cols>
    <col min="1" max="1" width="1.625" style="3" customWidth="1"/>
    <col min="2" max="2" width="4" style="3" customWidth="1"/>
    <col min="3" max="3" width="27.125" style="3" customWidth="1"/>
    <col min="4" max="4" width="14.625" style="3" customWidth="1"/>
    <col min="5" max="5" width="13.625" style="3" customWidth="1"/>
    <col min="6" max="6" width="11" style="3" customWidth="1"/>
    <col min="7" max="7" width="9.25" style="3" customWidth="1"/>
    <col min="8" max="8" width="10.875" style="3" customWidth="1"/>
    <col min="9" max="9" width="8.625" style="3" customWidth="1"/>
    <col min="10" max="10" width="9.125" style="3" customWidth="1"/>
    <col min="11" max="11" width="7.75" style="3" customWidth="1"/>
    <col min="12" max="12" width="5" style="3" customWidth="1"/>
    <col min="13" max="13" width="10" style="3" customWidth="1"/>
    <col min="14" max="14" width="7.375" style="3" customWidth="1"/>
    <col min="15" max="15" width="7.875" style="3" customWidth="1"/>
    <col min="16" max="16" width="39.875" style="3" customWidth="1"/>
    <col min="17" max="17" width="14.875" style="3" customWidth="1"/>
    <col min="18" max="18" width="12.125" style="3" customWidth="1"/>
    <col min="19" max="16384" width="9.125" style="3"/>
  </cols>
  <sheetData>
    <row r="1" spans="2:22" ht="22.5" customHeight="1">
      <c r="B1" s="11" t="s">
        <v>20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22" ht="36" customHeight="1">
      <c r="B2" s="10" t="s">
        <v>22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1"/>
    </row>
    <row r="3" spans="2:22" ht="21" customHeight="1" thickBot="1">
      <c r="C3" s="1"/>
      <c r="D3" s="1"/>
      <c r="E3" s="1"/>
      <c r="F3" s="1"/>
      <c r="G3" s="1"/>
      <c r="H3" s="1"/>
      <c r="I3" s="1"/>
      <c r="J3" s="1"/>
      <c r="K3" s="1"/>
      <c r="L3" s="7" t="s">
        <v>21</v>
      </c>
      <c r="M3" s="7"/>
      <c r="N3" s="12" t="s">
        <v>34</v>
      </c>
      <c r="O3" s="13"/>
      <c r="P3" s="1"/>
      <c r="Q3" s="1"/>
      <c r="R3" s="1"/>
      <c r="S3" s="1"/>
      <c r="T3" s="1"/>
      <c r="U3" s="1"/>
      <c r="V3" s="1"/>
    </row>
    <row r="4" spans="2:22" ht="36.75" thickTop="1">
      <c r="B4" s="14" t="s">
        <v>1</v>
      </c>
      <c r="C4" s="15" t="s">
        <v>7</v>
      </c>
      <c r="D4" s="15" t="s">
        <v>9</v>
      </c>
      <c r="E4" s="15" t="s">
        <v>8</v>
      </c>
      <c r="F4" s="16" t="s">
        <v>10</v>
      </c>
      <c r="G4" s="16" t="s">
        <v>0</v>
      </c>
      <c r="H4" s="17" t="s">
        <v>11</v>
      </c>
      <c r="I4" s="18" t="s">
        <v>15</v>
      </c>
      <c r="J4" s="18"/>
      <c r="K4" s="18"/>
      <c r="L4" s="18" t="s">
        <v>16</v>
      </c>
      <c r="M4" s="18"/>
      <c r="N4" s="18" t="s">
        <v>17</v>
      </c>
      <c r="O4" s="19"/>
      <c r="P4" s="8"/>
      <c r="Q4" s="9"/>
      <c r="R4" s="9"/>
      <c r="S4" s="9"/>
      <c r="T4" s="9"/>
      <c r="U4" s="9"/>
      <c r="V4" s="9"/>
    </row>
    <row r="5" spans="2:22" ht="41.25" customHeight="1">
      <c r="B5" s="20"/>
      <c r="C5" s="21"/>
      <c r="D5" s="21"/>
      <c r="E5" s="21"/>
      <c r="F5" s="22" t="s">
        <v>4</v>
      </c>
      <c r="G5" s="22" t="s">
        <v>19</v>
      </c>
      <c r="H5" s="23" t="s">
        <v>18</v>
      </c>
      <c r="I5" s="23" t="s">
        <v>13</v>
      </c>
      <c r="J5" s="23" t="s">
        <v>12</v>
      </c>
      <c r="K5" s="23" t="s">
        <v>2</v>
      </c>
      <c r="L5" s="22" t="s">
        <v>3</v>
      </c>
      <c r="M5" s="23" t="s">
        <v>14</v>
      </c>
      <c r="N5" s="22" t="s">
        <v>5</v>
      </c>
      <c r="O5" s="24" t="s">
        <v>6</v>
      </c>
      <c r="P5" s="1"/>
      <c r="Q5" s="1"/>
      <c r="R5" s="1"/>
      <c r="S5" s="1"/>
      <c r="T5" s="1"/>
      <c r="U5" s="1"/>
      <c r="V5" s="1"/>
    </row>
    <row r="6" spans="2:22" ht="21">
      <c r="B6" s="25">
        <v>1</v>
      </c>
      <c r="C6" s="25" t="s">
        <v>23</v>
      </c>
      <c r="D6" s="25" t="s">
        <v>24</v>
      </c>
      <c r="E6" s="25" t="s">
        <v>25</v>
      </c>
      <c r="F6" s="25">
        <v>7000</v>
      </c>
      <c r="G6" s="25">
        <v>70000</v>
      </c>
      <c r="H6" s="25">
        <v>10</v>
      </c>
      <c r="I6" s="25"/>
      <c r="J6" s="25" t="s">
        <v>26</v>
      </c>
      <c r="K6" s="25"/>
      <c r="L6" s="25"/>
      <c r="M6" s="25" t="s">
        <v>26</v>
      </c>
      <c r="N6" s="25" t="s">
        <v>26</v>
      </c>
      <c r="O6" s="25"/>
      <c r="P6" s="4"/>
      <c r="Q6" s="1"/>
      <c r="R6" s="1"/>
      <c r="S6" s="1"/>
      <c r="T6" s="1"/>
      <c r="U6" s="1"/>
      <c r="V6" s="1"/>
    </row>
    <row r="7" spans="2:22" ht="21">
      <c r="B7" s="25">
        <v>2</v>
      </c>
      <c r="C7" s="25" t="s">
        <v>27</v>
      </c>
      <c r="D7" s="25" t="s">
        <v>28</v>
      </c>
      <c r="E7" s="25" t="s">
        <v>33</v>
      </c>
      <c r="F7" s="25">
        <v>10000</v>
      </c>
      <c r="G7" s="25">
        <v>60000</v>
      </c>
      <c r="H7" s="25">
        <v>6</v>
      </c>
      <c r="I7" s="25"/>
      <c r="J7" s="25" t="s">
        <v>26</v>
      </c>
      <c r="K7" s="25"/>
      <c r="L7" s="25" t="s">
        <v>26</v>
      </c>
      <c r="M7" s="25"/>
      <c r="N7" s="25" t="s">
        <v>26</v>
      </c>
      <c r="O7" s="25"/>
      <c r="P7" s="1"/>
      <c r="Q7" s="1"/>
      <c r="R7" s="1"/>
      <c r="S7" s="1"/>
      <c r="T7" s="1"/>
      <c r="U7" s="1"/>
      <c r="V7" s="1"/>
    </row>
    <row r="8" spans="2:22" ht="21">
      <c r="B8" s="25">
        <v>3</v>
      </c>
      <c r="C8" s="25" t="s">
        <v>27</v>
      </c>
      <c r="D8" s="25" t="s">
        <v>29</v>
      </c>
      <c r="E8" s="25" t="s">
        <v>30</v>
      </c>
      <c r="F8" s="25">
        <v>10000</v>
      </c>
      <c r="G8" s="25">
        <v>50000</v>
      </c>
      <c r="H8" s="25">
        <v>5</v>
      </c>
      <c r="I8" s="25"/>
      <c r="J8" s="25" t="s">
        <v>26</v>
      </c>
      <c r="K8" s="25"/>
      <c r="L8" s="25" t="s">
        <v>26</v>
      </c>
      <c r="M8" s="25"/>
      <c r="N8" s="25" t="s">
        <v>26</v>
      </c>
      <c r="O8" s="25"/>
      <c r="P8" s="1"/>
      <c r="Q8" s="1"/>
      <c r="R8" s="1"/>
      <c r="S8" s="1"/>
      <c r="T8" s="1"/>
      <c r="U8" s="1"/>
      <c r="V8" s="1"/>
    </row>
    <row r="9" spans="2:22" s="6" customFormat="1" ht="21">
      <c r="B9" s="25">
        <v>4</v>
      </c>
      <c r="C9" s="25" t="s">
        <v>79</v>
      </c>
      <c r="D9" s="25" t="s">
        <v>80</v>
      </c>
      <c r="E9" s="25" t="s">
        <v>57</v>
      </c>
      <c r="F9" s="25">
        <v>150000</v>
      </c>
      <c r="G9" s="25">
        <v>2200000</v>
      </c>
      <c r="H9" s="25">
        <v>15</v>
      </c>
      <c r="I9" s="25"/>
      <c r="J9" s="25" t="s">
        <v>26</v>
      </c>
      <c r="K9" s="25"/>
      <c r="L9" s="25" t="s">
        <v>26</v>
      </c>
      <c r="M9" s="25"/>
      <c r="N9" s="25" t="s">
        <v>26</v>
      </c>
      <c r="O9" s="25"/>
      <c r="P9" s="1"/>
      <c r="Q9" s="1"/>
      <c r="R9" s="1"/>
      <c r="S9" s="1"/>
      <c r="T9" s="1"/>
      <c r="U9" s="1"/>
      <c r="V9" s="1"/>
    </row>
    <row r="10" spans="2:22" ht="21.75" thickBot="1">
      <c r="B10" s="25">
        <v>5</v>
      </c>
      <c r="C10" s="25" t="s">
        <v>31</v>
      </c>
      <c r="D10" s="25" t="s">
        <v>29</v>
      </c>
      <c r="E10" s="25" t="s">
        <v>32</v>
      </c>
      <c r="F10" s="25">
        <v>2000</v>
      </c>
      <c r="G10" s="25">
        <v>25000</v>
      </c>
      <c r="H10" s="25">
        <v>12.5</v>
      </c>
      <c r="I10" s="25"/>
      <c r="J10" s="25" t="s">
        <v>26</v>
      </c>
      <c r="K10" s="25"/>
      <c r="L10" s="25" t="s">
        <v>26</v>
      </c>
      <c r="M10" s="25"/>
      <c r="N10" s="25"/>
      <c r="O10" s="25" t="s">
        <v>26</v>
      </c>
      <c r="P10" s="1"/>
      <c r="Q10" s="1"/>
      <c r="R10" s="1"/>
      <c r="S10" s="1"/>
      <c r="T10" s="1"/>
      <c r="U10" s="1"/>
      <c r="V10" s="1"/>
    </row>
    <row r="11" spans="2:22" ht="21">
      <c r="B11" s="26">
        <v>6</v>
      </c>
      <c r="C11" s="27" t="s">
        <v>35</v>
      </c>
      <c r="D11" s="27" t="s">
        <v>24</v>
      </c>
      <c r="E11" s="27" t="s">
        <v>36</v>
      </c>
      <c r="F11" s="27">
        <v>12000</v>
      </c>
      <c r="G11" s="27">
        <v>150000</v>
      </c>
      <c r="H11" s="27">
        <v>15</v>
      </c>
      <c r="I11" s="27"/>
      <c r="J11" s="27" t="s">
        <v>26</v>
      </c>
      <c r="K11" s="27"/>
      <c r="L11" s="27" t="s">
        <v>26</v>
      </c>
      <c r="M11" s="27"/>
      <c r="N11" s="27" t="s">
        <v>26</v>
      </c>
      <c r="O11" s="28"/>
      <c r="P11" s="1"/>
      <c r="Q11" s="1"/>
      <c r="R11" s="1"/>
      <c r="S11" s="1"/>
      <c r="T11" s="1"/>
      <c r="U11" s="1"/>
      <c r="V11" s="1"/>
    </row>
    <row r="12" spans="2:22" ht="21">
      <c r="B12" s="29">
        <v>7</v>
      </c>
      <c r="C12" s="25" t="s">
        <v>37</v>
      </c>
      <c r="D12" s="25" t="s">
        <v>29</v>
      </c>
      <c r="E12" s="25" t="s">
        <v>38</v>
      </c>
      <c r="F12" s="25">
        <v>3500</v>
      </c>
      <c r="G12" s="25">
        <v>45000</v>
      </c>
      <c r="H12" s="25">
        <v>12</v>
      </c>
      <c r="I12" s="25" t="s">
        <v>26</v>
      </c>
      <c r="J12" s="25"/>
      <c r="K12" s="25"/>
      <c r="L12" s="25" t="s">
        <v>26</v>
      </c>
      <c r="M12" s="25"/>
      <c r="N12" s="25"/>
      <c r="O12" s="30" t="s">
        <v>26</v>
      </c>
      <c r="P12" s="1"/>
      <c r="Q12" s="1"/>
      <c r="R12" s="1"/>
      <c r="S12" s="1"/>
      <c r="T12" s="1"/>
      <c r="U12" s="1"/>
      <c r="V12" s="1"/>
    </row>
    <row r="13" spans="2:22" ht="21">
      <c r="B13" s="29">
        <v>8</v>
      </c>
      <c r="C13" s="31" t="s">
        <v>39</v>
      </c>
      <c r="D13" s="25" t="s">
        <v>29</v>
      </c>
      <c r="E13" s="25" t="s">
        <v>38</v>
      </c>
      <c r="F13" s="25">
        <v>3000</v>
      </c>
      <c r="G13" s="25">
        <v>40000</v>
      </c>
      <c r="H13" s="25">
        <v>12</v>
      </c>
      <c r="I13" s="25" t="s">
        <v>26</v>
      </c>
      <c r="J13" s="25"/>
      <c r="K13" s="25"/>
      <c r="L13" s="25" t="s">
        <v>26</v>
      </c>
      <c r="M13" s="25"/>
      <c r="N13" s="25"/>
      <c r="O13" s="30" t="s">
        <v>26</v>
      </c>
      <c r="P13" s="1"/>
      <c r="Q13" s="1"/>
      <c r="R13" s="1"/>
      <c r="S13" s="1"/>
      <c r="T13" s="1"/>
      <c r="U13" s="1"/>
      <c r="V13" s="1"/>
    </row>
    <row r="14" spans="2:22" ht="21">
      <c r="B14" s="29">
        <v>9</v>
      </c>
      <c r="C14" s="32"/>
      <c r="D14" s="25" t="s">
        <v>40</v>
      </c>
      <c r="E14" s="25">
        <v>301</v>
      </c>
      <c r="F14" s="25">
        <v>3000</v>
      </c>
      <c r="G14" s="25">
        <v>35000</v>
      </c>
      <c r="H14" s="25">
        <v>10</v>
      </c>
      <c r="I14" s="25" t="s">
        <v>26</v>
      </c>
      <c r="J14" s="25"/>
      <c r="K14" s="25"/>
      <c r="L14" s="25" t="s">
        <v>26</v>
      </c>
      <c r="M14" s="25"/>
      <c r="N14" s="25"/>
      <c r="O14" s="30" t="s">
        <v>26</v>
      </c>
      <c r="P14" s="1"/>
      <c r="Q14" s="1"/>
      <c r="R14" s="1"/>
      <c r="S14" s="1"/>
      <c r="T14" s="1"/>
      <c r="U14" s="1"/>
      <c r="V14" s="1"/>
    </row>
    <row r="15" spans="2:22" ht="21">
      <c r="B15" s="33">
        <v>10</v>
      </c>
      <c r="C15" s="31" t="s">
        <v>41</v>
      </c>
      <c r="D15" s="25" t="s">
        <v>29</v>
      </c>
      <c r="E15" s="34" t="s">
        <v>42</v>
      </c>
      <c r="F15" s="25">
        <v>100000</v>
      </c>
      <c r="G15" s="25">
        <v>1300000</v>
      </c>
      <c r="H15" s="25">
        <v>13</v>
      </c>
      <c r="I15" s="25" t="s">
        <v>26</v>
      </c>
      <c r="J15" s="25"/>
      <c r="K15" s="25"/>
      <c r="L15" s="25" t="s">
        <v>26</v>
      </c>
      <c r="M15" s="25"/>
      <c r="N15" s="25"/>
      <c r="O15" s="30" t="s">
        <v>26</v>
      </c>
      <c r="P15" s="1"/>
      <c r="Q15" s="1"/>
      <c r="R15" s="1"/>
      <c r="S15" s="1"/>
      <c r="T15" s="1"/>
      <c r="U15" s="1"/>
      <c r="V15" s="1"/>
    </row>
    <row r="16" spans="2:22" ht="21">
      <c r="B16" s="35"/>
      <c r="C16" s="32"/>
      <c r="D16" s="25" t="s">
        <v>43</v>
      </c>
      <c r="E16" s="25" t="s">
        <v>44</v>
      </c>
      <c r="F16" s="25">
        <v>100000</v>
      </c>
      <c r="G16" s="25">
        <v>200000</v>
      </c>
      <c r="H16" s="25">
        <v>2</v>
      </c>
      <c r="I16" s="25" t="s">
        <v>26</v>
      </c>
      <c r="J16" s="25"/>
      <c r="K16" s="25"/>
      <c r="L16" s="25" t="s">
        <v>26</v>
      </c>
      <c r="M16" s="25"/>
      <c r="N16" s="25"/>
      <c r="O16" s="30" t="s">
        <v>26</v>
      </c>
      <c r="P16" s="1"/>
      <c r="Q16" s="1"/>
      <c r="R16" s="1"/>
      <c r="S16" s="1"/>
      <c r="T16" s="1"/>
      <c r="U16" s="1"/>
      <c r="V16" s="1"/>
    </row>
    <row r="17" spans="2:22" ht="21">
      <c r="B17" s="36">
        <v>11</v>
      </c>
      <c r="C17" s="31" t="s">
        <v>45</v>
      </c>
      <c r="D17" s="25" t="s">
        <v>29</v>
      </c>
      <c r="E17" s="25" t="s">
        <v>38</v>
      </c>
      <c r="F17" s="25">
        <v>7000</v>
      </c>
      <c r="G17" s="25">
        <v>30000</v>
      </c>
      <c r="H17" s="25">
        <v>4</v>
      </c>
      <c r="I17" s="25" t="s">
        <v>26</v>
      </c>
      <c r="J17" s="25"/>
      <c r="K17" s="25"/>
      <c r="L17" s="25" t="s">
        <v>26</v>
      </c>
      <c r="M17" s="25"/>
      <c r="N17" s="25"/>
      <c r="O17" s="30" t="s">
        <v>26</v>
      </c>
      <c r="P17" s="1"/>
      <c r="Q17" s="1"/>
      <c r="R17" s="1"/>
      <c r="S17" s="1"/>
      <c r="T17" s="1"/>
      <c r="U17" s="1"/>
      <c r="V17" s="1"/>
    </row>
    <row r="18" spans="2:22" ht="21">
      <c r="B18" s="36"/>
      <c r="C18" s="37"/>
      <c r="D18" s="25" t="s">
        <v>40</v>
      </c>
      <c r="E18" s="25">
        <v>5343</v>
      </c>
      <c r="F18" s="25">
        <v>10000</v>
      </c>
      <c r="G18" s="25">
        <v>45000</v>
      </c>
      <c r="H18" s="25">
        <f>G18/F18</f>
        <v>4.5</v>
      </c>
      <c r="I18" s="25" t="s">
        <v>26</v>
      </c>
      <c r="J18" s="25"/>
      <c r="K18" s="25"/>
      <c r="L18" s="25" t="s">
        <v>26</v>
      </c>
      <c r="M18" s="25"/>
      <c r="N18" s="25"/>
      <c r="O18" s="30" t="s">
        <v>26</v>
      </c>
      <c r="P18" s="1"/>
      <c r="Q18" s="1"/>
      <c r="R18" s="1"/>
      <c r="S18" s="1"/>
      <c r="T18" s="1"/>
      <c r="U18" s="1"/>
      <c r="V18" s="1"/>
    </row>
    <row r="19" spans="2:22" ht="21">
      <c r="B19" s="36"/>
      <c r="C19" s="32"/>
      <c r="D19" s="25" t="s">
        <v>46</v>
      </c>
      <c r="E19" s="25" t="s">
        <v>47</v>
      </c>
      <c r="F19" s="25">
        <v>3000</v>
      </c>
      <c r="G19" s="25">
        <v>36000</v>
      </c>
      <c r="H19" s="25">
        <f>G19/F19</f>
        <v>12</v>
      </c>
      <c r="I19" s="25" t="s">
        <v>26</v>
      </c>
      <c r="J19" s="25"/>
      <c r="K19" s="25"/>
      <c r="L19" s="25" t="s">
        <v>26</v>
      </c>
      <c r="M19" s="25"/>
      <c r="N19" s="25"/>
      <c r="O19" s="30" t="s">
        <v>26</v>
      </c>
      <c r="P19" s="1"/>
      <c r="Q19" s="1"/>
      <c r="R19" s="1"/>
      <c r="S19" s="1"/>
      <c r="T19" s="1"/>
      <c r="U19" s="1"/>
      <c r="V19" s="1"/>
    </row>
    <row r="20" spans="2:22" ht="21">
      <c r="B20" s="36">
        <v>12</v>
      </c>
      <c r="C20" s="31" t="s">
        <v>48</v>
      </c>
      <c r="D20" s="25" t="s">
        <v>29</v>
      </c>
      <c r="E20" s="25" t="s">
        <v>49</v>
      </c>
      <c r="F20" s="25">
        <v>7000</v>
      </c>
      <c r="G20" s="25">
        <v>75000</v>
      </c>
      <c r="H20" s="25">
        <v>11</v>
      </c>
      <c r="I20" s="25" t="s">
        <v>26</v>
      </c>
      <c r="J20" s="25"/>
      <c r="K20" s="25"/>
      <c r="L20" s="25" t="s">
        <v>26</v>
      </c>
      <c r="M20" s="25"/>
      <c r="N20" s="25"/>
      <c r="O20" s="30" t="s">
        <v>26</v>
      </c>
      <c r="P20" s="1"/>
      <c r="Q20" s="1"/>
      <c r="R20" s="1"/>
      <c r="S20" s="1"/>
      <c r="T20" s="1"/>
      <c r="U20" s="1"/>
      <c r="V20" s="1"/>
    </row>
    <row r="21" spans="2:22" ht="21">
      <c r="B21" s="36"/>
      <c r="C21" s="32"/>
      <c r="D21" s="25" t="s">
        <v>43</v>
      </c>
      <c r="E21" s="25" t="s">
        <v>44</v>
      </c>
      <c r="F21" s="25">
        <v>2000</v>
      </c>
      <c r="G21" s="25">
        <v>4000</v>
      </c>
      <c r="H21" s="25">
        <f t="shared" ref="H21" si="0">G21/F21</f>
        <v>2</v>
      </c>
      <c r="I21" s="25" t="s">
        <v>26</v>
      </c>
      <c r="J21" s="25"/>
      <c r="K21" s="25"/>
      <c r="L21" s="25" t="s">
        <v>26</v>
      </c>
      <c r="M21" s="25"/>
      <c r="N21" s="25"/>
      <c r="O21" s="30" t="s">
        <v>26</v>
      </c>
      <c r="P21" s="1"/>
      <c r="Q21" s="1"/>
      <c r="R21" s="1"/>
      <c r="S21" s="1"/>
      <c r="T21" s="1"/>
      <c r="U21" s="1"/>
      <c r="V21" s="1"/>
    </row>
    <row r="22" spans="2:22" ht="21">
      <c r="B22" s="38">
        <v>13</v>
      </c>
      <c r="C22" s="39" t="s">
        <v>50</v>
      </c>
      <c r="D22" s="40" t="s">
        <v>29</v>
      </c>
      <c r="E22" s="40" t="s">
        <v>51</v>
      </c>
      <c r="F22" s="25">
        <v>35000</v>
      </c>
      <c r="G22" s="25">
        <v>110000</v>
      </c>
      <c r="H22" s="25">
        <v>5</v>
      </c>
      <c r="I22" s="25" t="s">
        <v>26</v>
      </c>
      <c r="J22" s="25"/>
      <c r="K22" s="25"/>
      <c r="L22" s="25" t="s">
        <v>26</v>
      </c>
      <c r="M22" s="25"/>
      <c r="N22" s="25"/>
      <c r="O22" s="30" t="s">
        <v>26</v>
      </c>
      <c r="P22" s="1"/>
      <c r="Q22" s="1"/>
      <c r="R22" s="1"/>
      <c r="S22" s="1"/>
      <c r="T22" s="1"/>
      <c r="U22" s="1"/>
      <c r="V22" s="1"/>
    </row>
    <row r="23" spans="2:22" ht="21">
      <c r="B23" s="41"/>
      <c r="C23" s="42"/>
      <c r="D23" s="25" t="s">
        <v>43</v>
      </c>
      <c r="E23" s="25" t="s">
        <v>44</v>
      </c>
      <c r="F23" s="25">
        <v>35000</v>
      </c>
      <c r="G23" s="25">
        <v>70000</v>
      </c>
      <c r="H23" s="25">
        <v>2</v>
      </c>
      <c r="I23" s="25" t="s">
        <v>26</v>
      </c>
      <c r="J23" s="25"/>
      <c r="K23" s="25"/>
      <c r="L23" s="25" t="s">
        <v>26</v>
      </c>
      <c r="M23" s="25"/>
      <c r="N23" s="25"/>
      <c r="O23" s="30" t="s">
        <v>26</v>
      </c>
      <c r="P23" s="1"/>
      <c r="Q23" s="1"/>
      <c r="R23" s="1"/>
      <c r="S23" s="1"/>
      <c r="T23" s="1"/>
      <c r="U23" s="1"/>
      <c r="V23" s="1"/>
    </row>
    <row r="24" spans="2:22" ht="21">
      <c r="B24" s="29">
        <v>14</v>
      </c>
      <c r="C24" s="25" t="s">
        <v>52</v>
      </c>
      <c r="D24" s="25" t="s">
        <v>24</v>
      </c>
      <c r="E24" s="25" t="s">
        <v>53</v>
      </c>
      <c r="F24" s="25">
        <v>4000</v>
      </c>
      <c r="G24" s="25">
        <v>60000</v>
      </c>
      <c r="H24" s="25">
        <v>12</v>
      </c>
      <c r="I24" s="25"/>
      <c r="J24" s="25" t="s">
        <v>26</v>
      </c>
      <c r="K24" s="25"/>
      <c r="L24" s="25" t="s">
        <v>26</v>
      </c>
      <c r="M24" s="25"/>
      <c r="N24" s="25" t="s">
        <v>26</v>
      </c>
      <c r="O24" s="30"/>
      <c r="P24" s="1"/>
      <c r="Q24" s="1"/>
      <c r="R24" s="1"/>
      <c r="S24" s="1"/>
      <c r="T24" s="1"/>
      <c r="U24" s="1"/>
      <c r="V24" s="1"/>
    </row>
    <row r="25" spans="2:22" ht="21.75" thickBot="1">
      <c r="B25" s="29">
        <v>15</v>
      </c>
      <c r="C25" s="43" t="s">
        <v>54</v>
      </c>
      <c r="D25" s="43" t="s">
        <v>40</v>
      </c>
      <c r="E25" s="43" t="s">
        <v>55</v>
      </c>
      <c r="F25" s="43">
        <v>1800</v>
      </c>
      <c r="G25" s="43">
        <v>20000</v>
      </c>
      <c r="H25" s="43">
        <v>10</v>
      </c>
      <c r="I25" s="25"/>
      <c r="J25" s="25" t="s">
        <v>26</v>
      </c>
      <c r="K25" s="25"/>
      <c r="L25" s="25" t="s">
        <v>26</v>
      </c>
      <c r="M25" s="25"/>
      <c r="N25" s="25"/>
      <c r="O25" s="30" t="s">
        <v>26</v>
      </c>
      <c r="P25" s="1"/>
      <c r="Q25" s="1"/>
      <c r="R25" s="1"/>
      <c r="S25" s="1"/>
      <c r="T25" s="1"/>
      <c r="U25" s="1"/>
      <c r="V25" s="1"/>
    </row>
    <row r="26" spans="2:22" ht="22.5" thickTop="1" thickBot="1">
      <c r="B26" s="29">
        <v>16</v>
      </c>
      <c r="C26" s="43" t="s">
        <v>56</v>
      </c>
      <c r="D26" s="43" t="s">
        <v>24</v>
      </c>
      <c r="E26" s="43" t="s">
        <v>57</v>
      </c>
      <c r="F26" s="43">
        <v>11000</v>
      </c>
      <c r="G26" s="43">
        <v>130000</v>
      </c>
      <c r="H26" s="43">
        <v>13</v>
      </c>
      <c r="I26" s="25"/>
      <c r="J26" s="25" t="s">
        <v>26</v>
      </c>
      <c r="K26" s="25"/>
      <c r="L26" s="25" t="s">
        <v>26</v>
      </c>
      <c r="M26" s="25"/>
      <c r="N26" s="25" t="s">
        <v>26</v>
      </c>
      <c r="O26" s="30"/>
      <c r="P26" s="1"/>
      <c r="Q26" s="1"/>
      <c r="R26" s="1"/>
      <c r="S26" s="1"/>
      <c r="T26" s="1"/>
      <c r="U26" s="1"/>
      <c r="V26" s="1"/>
    </row>
    <row r="27" spans="2:22" ht="22.5" thickTop="1" thickBot="1">
      <c r="B27" s="29">
        <v>17</v>
      </c>
      <c r="C27" s="43" t="s">
        <v>58</v>
      </c>
      <c r="D27" s="43" t="s">
        <v>40</v>
      </c>
      <c r="E27" s="43">
        <v>301</v>
      </c>
      <c r="F27" s="43">
        <v>3600</v>
      </c>
      <c r="G27" s="43">
        <v>40000</v>
      </c>
      <c r="H27" s="43">
        <v>12</v>
      </c>
      <c r="I27" s="25"/>
      <c r="J27" s="25" t="s">
        <v>26</v>
      </c>
      <c r="K27" s="25"/>
      <c r="L27" s="25" t="s">
        <v>26</v>
      </c>
      <c r="M27" s="25"/>
      <c r="N27" s="25" t="s">
        <v>26</v>
      </c>
      <c r="O27" s="30"/>
      <c r="P27" s="1"/>
      <c r="Q27" s="1"/>
      <c r="R27" s="1"/>
      <c r="S27" s="1"/>
      <c r="T27" s="1"/>
      <c r="U27" s="1"/>
      <c r="V27" s="1"/>
    </row>
    <row r="28" spans="2:22" ht="22.5" thickTop="1" thickBot="1">
      <c r="B28" s="44">
        <v>18</v>
      </c>
      <c r="C28" s="45" t="s">
        <v>59</v>
      </c>
      <c r="D28" s="25" t="s">
        <v>29</v>
      </c>
      <c r="E28" s="25" t="s">
        <v>49</v>
      </c>
      <c r="F28" s="43">
        <v>8000</v>
      </c>
      <c r="G28" s="43">
        <v>60000</v>
      </c>
      <c r="H28" s="43">
        <f>G28/F28</f>
        <v>7.5</v>
      </c>
      <c r="I28" s="25" t="s">
        <v>26</v>
      </c>
      <c r="J28" s="25"/>
      <c r="K28" s="25"/>
      <c r="L28" s="25" t="s">
        <v>26</v>
      </c>
      <c r="M28" s="25"/>
      <c r="N28" s="25"/>
      <c r="O28" s="30" t="s">
        <v>26</v>
      </c>
    </row>
    <row r="29" spans="2:22" ht="22.5" thickTop="1" thickBot="1">
      <c r="B29" s="46"/>
      <c r="C29" s="37"/>
      <c r="D29" s="25" t="s">
        <v>40</v>
      </c>
      <c r="E29" s="25" t="s">
        <v>60</v>
      </c>
      <c r="F29" s="43">
        <v>4000</v>
      </c>
      <c r="G29" s="43">
        <v>50000</v>
      </c>
      <c r="H29" s="43">
        <f>G29/F29</f>
        <v>12.5</v>
      </c>
      <c r="I29" s="25" t="s">
        <v>26</v>
      </c>
      <c r="J29" s="25"/>
      <c r="K29" s="25"/>
      <c r="L29" s="25" t="s">
        <v>26</v>
      </c>
      <c r="M29" s="25"/>
      <c r="N29" s="25"/>
      <c r="O29" s="30" t="s">
        <v>26</v>
      </c>
    </row>
    <row r="30" spans="2:22" ht="22.5" thickTop="1" thickBot="1">
      <c r="B30" s="47"/>
      <c r="C30" s="48"/>
      <c r="D30" s="25" t="s">
        <v>46</v>
      </c>
      <c r="E30" s="25" t="s">
        <v>47</v>
      </c>
      <c r="F30" s="43">
        <v>3000</v>
      </c>
      <c r="G30" s="43">
        <f>F30*15</f>
        <v>45000</v>
      </c>
      <c r="H30" s="43">
        <v>15</v>
      </c>
      <c r="I30" s="25" t="s">
        <v>26</v>
      </c>
      <c r="J30" s="25"/>
      <c r="K30" s="25"/>
      <c r="L30" s="25" t="s">
        <v>26</v>
      </c>
      <c r="M30" s="25"/>
      <c r="N30" s="25"/>
      <c r="O30" s="30" t="s">
        <v>26</v>
      </c>
    </row>
    <row r="31" spans="2:22" ht="22.5" thickTop="1" thickBot="1">
      <c r="B31" s="49">
        <v>19</v>
      </c>
      <c r="C31" s="50" t="s">
        <v>61</v>
      </c>
      <c r="D31" s="43" t="s">
        <v>24</v>
      </c>
      <c r="E31" s="43" t="s">
        <v>62</v>
      </c>
      <c r="F31" s="43">
        <v>10000</v>
      </c>
      <c r="G31" s="43">
        <v>100000</v>
      </c>
      <c r="H31" s="43">
        <v>10</v>
      </c>
      <c r="I31" s="25"/>
      <c r="J31" s="25" t="s">
        <v>26</v>
      </c>
      <c r="K31" s="25"/>
      <c r="L31" s="25" t="s">
        <v>26</v>
      </c>
      <c r="M31" s="25"/>
      <c r="N31" s="25"/>
      <c r="O31" s="30" t="s">
        <v>26</v>
      </c>
    </row>
    <row r="32" spans="2:22" ht="22.5" thickTop="1" thickBot="1">
      <c r="B32" s="49">
        <v>20</v>
      </c>
      <c r="C32" s="43" t="s">
        <v>63</v>
      </c>
      <c r="D32" s="43" t="s">
        <v>29</v>
      </c>
      <c r="E32" s="43" t="s">
        <v>49</v>
      </c>
      <c r="F32" s="43">
        <v>8000</v>
      </c>
      <c r="G32" s="43">
        <f>F32*12</f>
        <v>96000</v>
      </c>
      <c r="H32" s="43">
        <v>12</v>
      </c>
      <c r="I32" s="25" t="s">
        <v>26</v>
      </c>
      <c r="J32" s="25"/>
      <c r="K32" s="25"/>
      <c r="L32" s="25" t="s">
        <v>26</v>
      </c>
      <c r="M32" s="25"/>
      <c r="N32" s="25"/>
      <c r="O32" s="30" t="s">
        <v>26</v>
      </c>
    </row>
    <row r="33" spans="2:15" ht="22.5" thickTop="1" thickBot="1">
      <c r="B33" s="49">
        <v>21</v>
      </c>
      <c r="C33" s="25" t="s">
        <v>64</v>
      </c>
      <c r="D33" s="25" t="s">
        <v>29</v>
      </c>
      <c r="E33" s="25" t="s">
        <v>38</v>
      </c>
      <c r="F33" s="25">
        <v>3000</v>
      </c>
      <c r="G33" s="25">
        <v>40000</v>
      </c>
      <c r="H33" s="25">
        <v>12</v>
      </c>
      <c r="I33" s="25" t="s">
        <v>26</v>
      </c>
      <c r="J33" s="25"/>
      <c r="K33" s="25"/>
      <c r="L33" s="25" t="s">
        <v>26</v>
      </c>
      <c r="M33" s="25"/>
      <c r="N33" s="25"/>
      <c r="O33" s="30" t="s">
        <v>26</v>
      </c>
    </row>
    <row r="34" spans="2:15" ht="22.5" thickTop="1" thickBot="1">
      <c r="B34" s="49">
        <v>22</v>
      </c>
      <c r="C34" s="43" t="s">
        <v>65</v>
      </c>
      <c r="D34" s="43" t="s">
        <v>66</v>
      </c>
      <c r="E34" s="43" t="s">
        <v>67</v>
      </c>
      <c r="F34" s="43">
        <v>10000</v>
      </c>
      <c r="G34" s="43">
        <v>400000</v>
      </c>
      <c r="H34" s="43">
        <v>40</v>
      </c>
      <c r="I34" s="25"/>
      <c r="J34" s="25" t="s">
        <v>26</v>
      </c>
      <c r="K34" s="25"/>
      <c r="L34" s="25" t="s">
        <v>26</v>
      </c>
      <c r="M34" s="25"/>
      <c r="N34" s="25" t="s">
        <v>26</v>
      </c>
      <c r="O34" s="30"/>
    </row>
    <row r="35" spans="2:15" ht="22.5" thickTop="1" thickBot="1">
      <c r="B35" s="49">
        <v>23</v>
      </c>
      <c r="C35" s="43" t="s">
        <v>68</v>
      </c>
      <c r="D35" s="43" t="s">
        <v>24</v>
      </c>
      <c r="E35" s="43" t="s">
        <v>53</v>
      </c>
      <c r="F35" s="43">
        <v>5000</v>
      </c>
      <c r="G35" s="43">
        <v>70000</v>
      </c>
      <c r="H35" s="43">
        <f>G35/F35</f>
        <v>14</v>
      </c>
      <c r="I35" s="25"/>
      <c r="J35" s="25" t="s">
        <v>26</v>
      </c>
      <c r="K35" s="25"/>
      <c r="L35" s="25" t="s">
        <v>26</v>
      </c>
      <c r="M35" s="25"/>
      <c r="N35" s="25" t="s">
        <v>26</v>
      </c>
      <c r="O35" s="30"/>
    </row>
    <row r="36" spans="2:15" ht="22.5" thickTop="1" thickBot="1">
      <c r="B36" s="49">
        <v>24</v>
      </c>
      <c r="C36" s="43" t="s">
        <v>69</v>
      </c>
      <c r="D36" s="43" t="s">
        <v>28</v>
      </c>
      <c r="E36" s="43" t="s">
        <v>70</v>
      </c>
      <c r="F36" s="43">
        <v>10000</v>
      </c>
      <c r="G36" s="43">
        <v>220000</v>
      </c>
      <c r="H36" s="43">
        <v>22</v>
      </c>
      <c r="I36" s="25" t="s">
        <v>26</v>
      </c>
      <c r="J36" s="25"/>
      <c r="K36" s="25"/>
      <c r="L36" s="25" t="s">
        <v>26</v>
      </c>
      <c r="M36" s="25"/>
      <c r="N36" s="25" t="s">
        <v>26</v>
      </c>
      <c r="O36" s="30"/>
    </row>
    <row r="37" spans="2:15" ht="22.5" thickTop="1" thickBot="1">
      <c r="B37" s="44">
        <v>25</v>
      </c>
      <c r="C37" s="45" t="s">
        <v>71</v>
      </c>
      <c r="D37" s="25" t="s">
        <v>29</v>
      </c>
      <c r="E37" s="43" t="s">
        <v>72</v>
      </c>
      <c r="F37" s="43">
        <v>2000</v>
      </c>
      <c r="G37" s="43">
        <v>16000</v>
      </c>
      <c r="H37" s="43">
        <v>8</v>
      </c>
      <c r="I37" s="25" t="s">
        <v>26</v>
      </c>
      <c r="J37" s="25"/>
      <c r="K37" s="25"/>
      <c r="L37" s="25" t="s">
        <v>26</v>
      </c>
      <c r="M37" s="25"/>
      <c r="N37" s="25"/>
      <c r="O37" s="30" t="s">
        <v>26</v>
      </c>
    </row>
    <row r="38" spans="2:15" ht="22.5" thickTop="1" thickBot="1">
      <c r="B38" s="46"/>
      <c r="C38" s="37"/>
      <c r="D38" s="25" t="s">
        <v>40</v>
      </c>
      <c r="E38" s="43">
        <v>301</v>
      </c>
      <c r="F38" s="43">
        <v>3000</v>
      </c>
      <c r="G38" s="43">
        <v>30000</v>
      </c>
      <c r="H38" s="43">
        <v>10</v>
      </c>
      <c r="I38" s="25" t="s">
        <v>26</v>
      </c>
      <c r="J38" s="25"/>
      <c r="K38" s="25"/>
      <c r="L38" s="25" t="s">
        <v>26</v>
      </c>
      <c r="M38" s="25"/>
      <c r="N38" s="25"/>
      <c r="O38" s="30" t="s">
        <v>26</v>
      </c>
    </row>
    <row r="39" spans="2:15" ht="22.5" thickTop="1" thickBot="1">
      <c r="B39" s="47"/>
      <c r="C39" s="48"/>
      <c r="D39" s="25" t="s">
        <v>46</v>
      </c>
      <c r="E39" s="43" t="s">
        <v>47</v>
      </c>
      <c r="F39" s="43">
        <v>3000</v>
      </c>
      <c r="G39" s="43">
        <v>36000</v>
      </c>
      <c r="H39" s="43">
        <v>12</v>
      </c>
      <c r="I39" s="25" t="s">
        <v>26</v>
      </c>
      <c r="J39" s="25"/>
      <c r="K39" s="25"/>
      <c r="L39" s="25" t="s">
        <v>26</v>
      </c>
      <c r="M39" s="25"/>
      <c r="N39" s="25"/>
      <c r="O39" s="30" t="s">
        <v>26</v>
      </c>
    </row>
    <row r="40" spans="2:15" ht="22.5" thickTop="1" thickBot="1">
      <c r="B40" s="49">
        <v>26</v>
      </c>
      <c r="C40" s="43" t="s">
        <v>73</v>
      </c>
      <c r="D40" s="43" t="s">
        <v>74</v>
      </c>
      <c r="E40" s="43"/>
      <c r="F40" s="43">
        <v>400</v>
      </c>
      <c r="G40" s="43">
        <f>F40*4</f>
        <v>1600</v>
      </c>
      <c r="H40" s="43">
        <v>4</v>
      </c>
      <c r="I40" s="25"/>
      <c r="J40" s="25" t="s">
        <v>26</v>
      </c>
      <c r="K40" s="25"/>
      <c r="L40" s="25"/>
      <c r="M40" s="25" t="s">
        <v>26</v>
      </c>
      <c r="N40" s="25" t="s">
        <v>26</v>
      </c>
      <c r="O40" s="51"/>
    </row>
    <row r="41" spans="2:15" ht="21.75" thickTop="1">
      <c r="B41" s="52">
        <v>27</v>
      </c>
      <c r="C41" s="53" t="s">
        <v>75</v>
      </c>
      <c r="D41" s="53" t="s">
        <v>29</v>
      </c>
      <c r="E41" s="53" t="s">
        <v>76</v>
      </c>
      <c r="F41" s="53">
        <v>3000</v>
      </c>
      <c r="G41" s="53">
        <v>30000</v>
      </c>
      <c r="H41" s="53">
        <v>10</v>
      </c>
      <c r="I41" s="53"/>
      <c r="J41" s="53" t="s">
        <v>26</v>
      </c>
      <c r="K41" s="53"/>
      <c r="L41" s="53" t="s">
        <v>26</v>
      </c>
      <c r="M41" s="53"/>
      <c r="N41" s="53" t="s">
        <v>26</v>
      </c>
      <c r="O41" s="54"/>
    </row>
    <row r="42" spans="2:15" ht="21">
      <c r="B42" s="55">
        <v>28</v>
      </c>
      <c r="C42" s="25" t="s">
        <v>75</v>
      </c>
      <c r="D42" s="25" t="s">
        <v>77</v>
      </c>
      <c r="E42" s="25" t="s">
        <v>78</v>
      </c>
      <c r="F42" s="25">
        <v>3000</v>
      </c>
      <c r="G42" s="25">
        <v>0</v>
      </c>
      <c r="H42" s="25"/>
      <c r="I42" s="25"/>
      <c r="J42" s="25" t="s">
        <v>26</v>
      </c>
      <c r="K42" s="25"/>
      <c r="L42" s="25" t="s">
        <v>26</v>
      </c>
      <c r="M42" s="25"/>
      <c r="N42" s="25" t="s">
        <v>26</v>
      </c>
      <c r="O42" s="25"/>
    </row>
    <row r="43" spans="2:15" ht="1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2:15" ht="15.75" thickBot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5" s="5" customFormat="1" ht="26.25" thickBot="1">
      <c r="B45" s="57" t="s">
        <v>81</v>
      </c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56"/>
      <c r="N45" s="56"/>
      <c r="O45" s="56"/>
    </row>
  </sheetData>
  <mergeCells count="26">
    <mergeCell ref="B45:L45"/>
    <mergeCell ref="B22:B23"/>
    <mergeCell ref="C22:C23"/>
    <mergeCell ref="B28:B30"/>
    <mergeCell ref="C28:C30"/>
    <mergeCell ref="B37:B39"/>
    <mergeCell ref="C37:C39"/>
    <mergeCell ref="B15:B16"/>
    <mergeCell ref="C15:C16"/>
    <mergeCell ref="B17:B19"/>
    <mergeCell ref="C17:C19"/>
    <mergeCell ref="B20:B21"/>
    <mergeCell ref="C20:C21"/>
    <mergeCell ref="P4:V4"/>
    <mergeCell ref="C4:C5"/>
    <mergeCell ref="D4:D5"/>
    <mergeCell ref="E4:E5"/>
    <mergeCell ref="I4:K4"/>
    <mergeCell ref="L4:M4"/>
    <mergeCell ref="N4:O4"/>
    <mergeCell ref="C13:C14"/>
    <mergeCell ref="B1:O1"/>
    <mergeCell ref="L3:M3"/>
    <mergeCell ref="N3:O3"/>
    <mergeCell ref="B2:O2"/>
    <mergeCell ref="B4:B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نام بهره برداران گلخانه ای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fatemeh kazemi</dc:creator>
  <cp:lastModifiedBy>Piran</cp:lastModifiedBy>
  <cp:lastPrinted>2021-03-31T06:18:21Z</cp:lastPrinted>
  <dcterms:created xsi:type="dcterms:W3CDTF">2017-01-25T10:59:53Z</dcterms:created>
  <dcterms:modified xsi:type="dcterms:W3CDTF">2021-05-05T05:55:32Z</dcterms:modified>
</cp:coreProperties>
</file>